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monds.Baumanis\Documents\RB DATI\IEPIRKUMI 2023\PA RPA 2023-9 RBK ZIEDU ALTĀRA UN TERASES RESTAURĀCIJA\"/>
    </mc:Choice>
  </mc:AlternateContent>
  <xr:revisionPtr revIDLastSave="0" documentId="13_ncr:1_{4B27EAA6-B86D-4B36-9DC1-9B989855D9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KĀLĀ TĀM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" l="1"/>
  <c r="M23" i="3"/>
  <c r="K23" i="3"/>
  <c r="J23" i="3"/>
  <c r="N22" i="3"/>
  <c r="M22" i="3"/>
  <c r="K22" i="3"/>
  <c r="L14" i="3"/>
  <c r="J14" i="3"/>
  <c r="L15" i="3"/>
  <c r="J15" i="3"/>
  <c r="L16" i="3"/>
  <c r="L17" i="3"/>
  <c r="J18" i="3"/>
  <c r="L19" i="3"/>
  <c r="L20" i="3"/>
  <c r="J21" i="3"/>
  <c r="L22" i="3"/>
  <c r="J22" i="3"/>
  <c r="J24" i="3"/>
  <c r="L25" i="3"/>
  <c r="J25" i="3"/>
  <c r="L13" i="3"/>
  <c r="N21" i="3"/>
  <c r="M21" i="3"/>
  <c r="K21" i="3"/>
  <c r="N19" i="3"/>
  <c r="M19" i="3"/>
  <c r="K19" i="3"/>
  <c r="M16" i="3"/>
  <c r="K16" i="3"/>
  <c r="N16" i="3"/>
  <c r="O16" i="3" s="1"/>
  <c r="N15" i="3"/>
  <c r="M15" i="3"/>
  <c r="K15" i="3"/>
  <c r="N17" i="3"/>
  <c r="M17" i="3"/>
  <c r="K17" i="3"/>
  <c r="N20" i="3"/>
  <c r="N24" i="3"/>
  <c r="N25" i="3"/>
  <c r="N18" i="3"/>
  <c r="N13" i="3"/>
  <c r="N14" i="3"/>
  <c r="L24" i="3"/>
  <c r="M25" i="3"/>
  <c r="K25" i="3"/>
  <c r="M24" i="3"/>
  <c r="K24" i="3"/>
  <c r="M20" i="3"/>
  <c r="K20" i="3"/>
  <c r="J20" i="3"/>
  <c r="M18" i="3"/>
  <c r="K18" i="3"/>
  <c r="M14" i="3"/>
  <c r="K14" i="3"/>
  <c r="M13" i="3"/>
  <c r="K13" i="3"/>
  <c r="L21" i="3"/>
  <c r="J19" i="3"/>
  <c r="L23" i="3"/>
  <c r="L18" i="3"/>
  <c r="O18" i="3" s="1"/>
  <c r="J13" i="3"/>
  <c r="J17" i="3"/>
  <c r="J16" i="3"/>
  <c r="O13" i="3" l="1"/>
  <c r="O24" i="3"/>
  <c r="O17" i="3"/>
  <c r="O25" i="3"/>
  <c r="O19" i="3"/>
  <c r="O23" i="3"/>
  <c r="O20" i="3"/>
  <c r="O14" i="3"/>
  <c r="L26" i="3"/>
  <c r="O28" i="3" s="1"/>
  <c r="N26" i="3"/>
  <c r="K26" i="3"/>
  <c r="M26" i="3"/>
  <c r="O21" i="3"/>
  <c r="O22" i="3"/>
  <c r="O15" i="3"/>
  <c r="O26" i="3" l="1"/>
  <c r="O27" i="3" s="1"/>
  <c r="O29" i="3" s="1"/>
  <c r="O30" i="3" s="1"/>
  <c r="N8" i="3" l="1"/>
  <c r="O31" i="3"/>
</calcChain>
</file>

<file path=xl/sharedStrings.xml><?xml version="1.0" encoding="utf-8"?>
<sst xmlns="http://schemas.openxmlformats.org/spreadsheetml/2006/main" count="73" uniqueCount="60">
  <si>
    <t>Daudzums</t>
  </si>
  <si>
    <t>m2</t>
  </si>
  <si>
    <t>1.2.</t>
  </si>
  <si>
    <t>1.1.</t>
  </si>
  <si>
    <t>1.3.</t>
  </si>
  <si>
    <t>1.4.</t>
  </si>
  <si>
    <t>1.6.</t>
  </si>
  <si>
    <t>Vienības izmaksas</t>
  </si>
  <si>
    <t>Kopā uz visu apjomu</t>
  </si>
  <si>
    <t>laika norma (c/h)</t>
  </si>
  <si>
    <t>darbietilpība (c/h)</t>
  </si>
  <si>
    <t>Darba nosaukums</t>
  </si>
  <si>
    <t>Nr. p. k.</t>
  </si>
  <si>
    <t>Objekta nosaukums</t>
  </si>
  <si>
    <t>Objekta adrese</t>
  </si>
  <si>
    <t>Būves nosaukums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</si>
  <si>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</si>
  <si>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</si>
  <si>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</si>
  <si>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</si>
  <si>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</si>
  <si>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</si>
  <si>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Tiešās izmaksas kopā:</t>
  </si>
  <si>
    <t>Tāmes izmaksas</t>
  </si>
  <si>
    <t>Mērv.</t>
  </si>
  <si>
    <t>1.7.</t>
  </si>
  <si>
    <t>1.8.</t>
  </si>
  <si>
    <t>1.9.</t>
  </si>
  <si>
    <t>1.10.</t>
  </si>
  <si>
    <t>1.11.</t>
  </si>
  <si>
    <t>Objekta teritorijas sakopšana pēc darbu beigšanas (gružu izvešana)</t>
  </si>
  <si>
    <t>obj.</t>
  </si>
  <si>
    <t>PVN 21%</t>
  </si>
  <si>
    <t>Rīgas Brāļu kapi</t>
  </si>
  <si>
    <t>Aizsaules iela 1b, Rīga</t>
  </si>
  <si>
    <t>Ojekta fiksācija un bojājumu kartēšana, restaurācijas pases izstrāde</t>
  </si>
  <si>
    <t>m</t>
  </si>
  <si>
    <t>1.5.</t>
  </si>
  <si>
    <t>Šūnakmens apstrāde ar ilgstošas iedarbības biocīdu</t>
  </si>
  <si>
    <t xml:space="preserve">Ziedu altāra un Svētās uguns terases atbalsta sienas preventīvā restaurācija. </t>
  </si>
  <si>
    <t>Vispārēja šūnakmens, smilšakmens virsmu tīrīšana (mazgāšana)</t>
  </si>
  <si>
    <t>Virsmu specializētā tīrīšana (ar mikroabrazīvu)</t>
  </si>
  <si>
    <t>Lokāla šūnakmens protezēšana (precīzu formu piekalšana, enkuru ielīmēšana)</t>
  </si>
  <si>
    <t>Pilnīga šuvju demontāža (gan minerālo, gan poliuretāna)</t>
  </si>
  <si>
    <t>Šuvju iestrāde (gan minerālo, gan poliuretāna)</t>
  </si>
  <si>
    <t>Smilšakmens virsmu apstrāde ar hidrofobizatoru</t>
  </si>
  <si>
    <t>1.12.</t>
  </si>
  <si>
    <t>Lokāla šūnakmens, smilšakmens pieveidošana, tonēšana un retuša</t>
  </si>
  <si>
    <t>Lokāla šūnakmens plaisu injicēšana</t>
  </si>
  <si>
    <t>1.13.</t>
  </si>
  <si>
    <t>Aprūpes - restaurācijas darbi</t>
  </si>
  <si>
    <t>Šūnakmens ieseguma iesēdumu izlīdzināšana</t>
  </si>
  <si>
    <t>Palīgierīces (nožogojumi, materiālu uzglabāšanas konteiners uz 3 mēnešiem, sastatnes, pacēlāji)</t>
  </si>
  <si>
    <t>EUR (bez PVN)</t>
  </si>
  <si>
    <t>Darba devēja VSAOI 23.59%</t>
  </si>
  <si>
    <t>kopsumma EUR (bez PVN)</t>
  </si>
  <si>
    <t>pavisam kopā EUR (bez PVN)</t>
  </si>
  <si>
    <t>kopsumma EUR ar PVN</t>
  </si>
  <si>
    <t>PA RPA 2023/9 Nolikuma 3.pielikums</t>
  </si>
  <si>
    <t>Tāme sastādīta 2023. 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</si>
</sst>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\ _L_s_-;\-* #,##0.00\ _L_s_-;_-* &quot;-&quot;??\ _L_s_-;_-@_-"/>
    <numFmt numFmtId="166" formatCode="#,##0.00;#,##0.00;"/>
  </numFmts>
  <fonts count="11" x14ac:knownFonts="1">
    <font>
      <sz val="10"/>
      <name val="Arial Cyr"/>
      <charset val="204"/>
    </font>
    <font>
      <sz val="10"/>
      <name val="Helv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u val="singleAccounting"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4" fillId="0" borderId="0" xfId="0" applyFont="1"/>
    <xf numFmtId="165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2" fontId="8" fillId="0" borderId="1" xfId="0" applyNumberFormat="1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right" vertical="center" wrapText="1"/>
    </xf>
    <xf numFmtId="165" fontId="10" fillId="0" borderId="0" xfId="0" applyNumberFormat="1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0" fontId="6" fillId="0" borderId="0" xfId="0" applyFont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8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7" fillId="2" borderId="8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Alignment="1">
      <alignment horizontal="left"/>
    </xf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A19" zoomScaleNormal="100" workbookViewId="0">
      <selection activeCell="K9" sqref="K9:O9"/>
    </sheetView>
  </sheetViews>
  <sheetFormatPr defaultColWidth="9.109375" defaultRowHeight="13.8" x14ac:dyDescent="0.25"/>
  <cols>
    <col min="1" max="1" width="6.5546875" style="4" customWidth="1"/>
    <col min="2" max="2" width="23.109375" style="6" customWidth="1"/>
    <col min="3" max="3" width="6.5546875" style="4" customWidth="1"/>
    <col min="4" max="4" width="11" style="4" customWidth="1"/>
    <col min="5" max="5" width="7.6640625" style="4" bestFit="1" customWidth="1"/>
    <col min="6" max="6" width="10.6640625" style="4" bestFit="1" customWidth="1"/>
    <col min="7" max="7" width="9.6640625" style="10" customWidth="1"/>
    <col min="8" max="8" width="9.6640625" style="4" bestFit="1" customWidth="1"/>
    <col min="9" max="9" width="7.6640625" style="4" bestFit="1" customWidth="1"/>
    <col min="10" max="10" width="8.88671875" style="8" customWidth="1"/>
    <col min="11" max="11" width="13.6640625" style="4" bestFit="1" customWidth="1"/>
    <col min="12" max="12" width="15.44140625" style="4" customWidth="1"/>
    <col min="13" max="13" width="13.109375" style="4" customWidth="1"/>
    <col min="14" max="14" width="13.5546875" style="4" customWidth="1"/>
    <col min="15" max="15" width="15.6640625" style="4" customWidth="1"/>
    <col min="16" max="16" width="12.44140625" style="1" bestFit="1" customWidth="1"/>
    <col min="17" max="16384" width="9.109375" style="1"/>
  </cols>
  <sheetData>
    <row r="1" spans="1:20" x14ac:dyDescent="0.25">
      <c r="O1" s="59" t="s">
        <v>58</v>
      </c>
    </row>
    <row r="3" spans="1:20" x14ac:dyDescent="0.25">
      <c r="A3" s="61" t="s">
        <v>50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20" x14ac:dyDescent="0.25">
      <c r="A4" s="12" t="s">
        <v>15</v>
      </c>
      <c r="B4" s="12"/>
      <c r="C4" s="13" t="s">
        <v>33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0" x14ac:dyDescent="0.25">
      <c r="A5" s="12" t="s">
        <v>13</v>
      </c>
      <c r="B5" s="12"/>
      <c r="C5" s="13" t="s">
        <v>39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20" x14ac:dyDescent="0.25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20" x14ac:dyDescent="0.25">
      <c r="A7" s="12" t="s">
        <v>14</v>
      </c>
      <c r="B7" s="12"/>
      <c r="C7" s="60" t="s">
        <v>34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20" x14ac:dyDescent="0.25">
      <c r="A8" s="12"/>
      <c r="B8" s="12"/>
      <c r="C8" s="12"/>
      <c r="D8" s="22"/>
      <c r="E8" s="22"/>
      <c r="F8" s="22"/>
      <c r="G8" s="22"/>
      <c r="H8" s="12"/>
      <c r="I8" s="12"/>
      <c r="J8" s="23"/>
      <c r="K8" s="23"/>
      <c r="L8" s="23"/>
      <c r="M8" s="24" t="s">
        <v>23</v>
      </c>
      <c r="N8" s="25">
        <f>O29</f>
        <v>0</v>
      </c>
      <c r="O8" s="24" t="s">
        <v>53</v>
      </c>
    </row>
    <row r="9" spans="1:20" x14ac:dyDescent="0.25">
      <c r="A9" s="12"/>
      <c r="B9" s="12"/>
      <c r="C9" s="12"/>
      <c r="D9" s="22"/>
      <c r="E9" s="22"/>
      <c r="F9" s="22"/>
      <c r="G9" s="22"/>
      <c r="H9" s="12"/>
      <c r="I9" s="12"/>
      <c r="J9" s="23"/>
      <c r="K9" s="64" t="s">
        <v>59</v>
      </c>
      <c r="L9" s="64"/>
      <c r="M9" s="64"/>
      <c r="N9" s="64"/>
      <c r="O9" s="64"/>
    </row>
    <row r="10" spans="1:20" ht="12.75" customHeight="1" x14ac:dyDescent="0.25">
      <c r="A10" s="68" t="s">
        <v>12</v>
      </c>
      <c r="B10" s="70" t="s">
        <v>11</v>
      </c>
      <c r="C10" s="68" t="s">
        <v>24</v>
      </c>
      <c r="D10" s="68" t="s">
        <v>0</v>
      </c>
      <c r="E10" s="65" t="s">
        <v>7</v>
      </c>
      <c r="F10" s="66"/>
      <c r="G10" s="66"/>
      <c r="H10" s="66"/>
      <c r="I10" s="66"/>
      <c r="J10" s="67"/>
      <c r="K10" s="65" t="s">
        <v>8</v>
      </c>
      <c r="L10" s="66"/>
      <c r="M10" s="66"/>
      <c r="N10" s="66"/>
      <c r="O10" s="67"/>
    </row>
    <row r="11" spans="1:20" ht="57" customHeight="1" x14ac:dyDescent="0.25">
      <c r="A11" s="69"/>
      <c r="B11" s="71"/>
      <c r="C11" s="69"/>
      <c r="D11" s="69"/>
      <c r="E11" s="26" t="s">
        <v>9</v>
      </c>
      <c r="F11" s="26" t="s">
        <v>16</v>
      </c>
      <c r="G11" s="26" t="s">
        <v>17</v>
      </c>
      <c r="H11" s="27" t="s">
        <v>18</v>
      </c>
      <c r="I11" s="26" t="s">
        <v>19</v>
      </c>
      <c r="J11" s="26" t="s">
        <v>20</v>
      </c>
      <c r="K11" s="26" t="s">
        <v>10</v>
      </c>
      <c r="L11" s="26" t="s">
        <v>17</v>
      </c>
      <c r="M11" s="27" t="s">
        <v>18</v>
      </c>
      <c r="N11" s="26" t="s">
        <v>19</v>
      </c>
      <c r="O11" s="26" t="s">
        <v>21</v>
      </c>
    </row>
    <row r="12" spans="1:20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28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</row>
    <row r="13" spans="1:20" s="3" customFormat="1" ht="63.75" customHeight="1" x14ac:dyDescent="0.25">
      <c r="A13" s="29" t="s">
        <v>3</v>
      </c>
      <c r="B13" s="15" t="s">
        <v>35</v>
      </c>
      <c r="C13" s="30" t="s">
        <v>31</v>
      </c>
      <c r="D13" s="31">
        <v>1</v>
      </c>
      <c r="E13" s="32"/>
      <c r="F13" s="32"/>
      <c r="G13" s="33"/>
      <c r="H13" s="32"/>
      <c r="I13" s="32"/>
      <c r="J13" s="32">
        <f>SUM(G13:I13)</f>
        <v>0</v>
      </c>
      <c r="K13" s="32">
        <f>D13*E13</f>
        <v>0</v>
      </c>
      <c r="L13" s="32">
        <f>D13*G13</f>
        <v>0</v>
      </c>
      <c r="M13" s="32">
        <f>D13*H13</f>
        <v>0</v>
      </c>
      <c r="N13" s="32">
        <f>D13*I13</f>
        <v>0</v>
      </c>
      <c r="O13" s="32">
        <f t="shared" ref="O13:O25" si="0">SUM(L13:N13)</f>
        <v>0</v>
      </c>
      <c r="P13" s="2"/>
      <c r="Q13" s="2"/>
      <c r="R13" s="2"/>
    </row>
    <row r="14" spans="1:20" s="3" customFormat="1" ht="48.6" customHeight="1" x14ac:dyDescent="0.25">
      <c r="A14" s="29" t="s">
        <v>2</v>
      </c>
      <c r="B14" s="15" t="s">
        <v>40</v>
      </c>
      <c r="C14" s="30" t="s">
        <v>1</v>
      </c>
      <c r="D14" s="34">
        <v>220</v>
      </c>
      <c r="E14" s="32"/>
      <c r="F14" s="32"/>
      <c r="G14" s="33"/>
      <c r="H14" s="32"/>
      <c r="I14" s="32"/>
      <c r="J14" s="32">
        <f>SUM(G14:I14)</f>
        <v>0</v>
      </c>
      <c r="K14" s="32">
        <f>D14*E14</f>
        <v>0</v>
      </c>
      <c r="L14" s="32">
        <f>D14*G14</f>
        <v>0</v>
      </c>
      <c r="M14" s="32">
        <f>D14*H14</f>
        <v>0</v>
      </c>
      <c r="N14" s="32">
        <f>D14*I14</f>
        <v>0</v>
      </c>
      <c r="O14" s="32">
        <f t="shared" si="0"/>
        <v>0</v>
      </c>
      <c r="P14" s="2"/>
      <c r="Q14" s="2"/>
      <c r="R14" s="2"/>
      <c r="T14" s="12"/>
    </row>
    <row r="15" spans="1:20" s="3" customFormat="1" ht="33.75" customHeight="1" x14ac:dyDescent="0.25">
      <c r="A15" s="29" t="s">
        <v>4</v>
      </c>
      <c r="B15" s="16" t="s">
        <v>41</v>
      </c>
      <c r="C15" s="35" t="s">
        <v>1</v>
      </c>
      <c r="D15" s="34">
        <v>220</v>
      </c>
      <c r="E15" s="32"/>
      <c r="F15" s="32"/>
      <c r="G15" s="33"/>
      <c r="H15" s="32"/>
      <c r="I15" s="32"/>
      <c r="J15" s="32">
        <f t="shared" ref="J15:J25" si="1">SUM(G15:I15)</f>
        <v>0</v>
      </c>
      <c r="K15" s="32">
        <f t="shared" ref="K15:K25" si="2">D15*E15</f>
        <v>0</v>
      </c>
      <c r="L15" s="32">
        <f t="shared" ref="L15:L25" si="3">D15*G15</f>
        <v>0</v>
      </c>
      <c r="M15" s="32">
        <f t="shared" ref="M15:M25" si="4">D15*H15</f>
        <v>0</v>
      </c>
      <c r="N15" s="32">
        <f t="shared" ref="N15:N25" si="5">D15*I15</f>
        <v>0</v>
      </c>
      <c r="O15" s="32">
        <f t="shared" si="0"/>
        <v>0</v>
      </c>
      <c r="P15" s="2"/>
      <c r="Q15" s="2"/>
      <c r="R15" s="2"/>
      <c r="T15" s="12"/>
    </row>
    <row r="16" spans="1:20" s="3" customFormat="1" ht="66" customHeight="1" x14ac:dyDescent="0.25">
      <c r="A16" s="29" t="s">
        <v>5</v>
      </c>
      <c r="B16" s="16" t="s">
        <v>42</v>
      </c>
      <c r="C16" s="35" t="s">
        <v>31</v>
      </c>
      <c r="D16" s="36">
        <v>1</v>
      </c>
      <c r="E16" s="32"/>
      <c r="F16" s="32"/>
      <c r="G16" s="33"/>
      <c r="H16" s="32"/>
      <c r="I16" s="32"/>
      <c r="J16" s="32">
        <f t="shared" si="1"/>
        <v>0</v>
      </c>
      <c r="K16" s="32">
        <f t="shared" si="2"/>
        <v>0</v>
      </c>
      <c r="L16" s="32">
        <f t="shared" si="3"/>
        <v>0</v>
      </c>
      <c r="M16" s="32">
        <f t="shared" si="4"/>
        <v>0</v>
      </c>
      <c r="N16" s="32">
        <f t="shared" si="5"/>
        <v>0</v>
      </c>
      <c r="O16" s="32">
        <f t="shared" si="0"/>
        <v>0</v>
      </c>
      <c r="P16" s="2"/>
      <c r="Q16" s="2"/>
      <c r="R16" s="2"/>
    </row>
    <row r="17" spans="1:18" s="3" customFormat="1" ht="47.25" customHeight="1" x14ac:dyDescent="0.25">
      <c r="A17" s="29" t="s">
        <v>37</v>
      </c>
      <c r="B17" s="16" t="s">
        <v>43</v>
      </c>
      <c r="C17" s="37" t="s">
        <v>1</v>
      </c>
      <c r="D17" s="34">
        <v>990</v>
      </c>
      <c r="E17" s="32"/>
      <c r="F17" s="32"/>
      <c r="G17" s="33"/>
      <c r="H17" s="32"/>
      <c r="I17" s="32"/>
      <c r="J17" s="32">
        <f t="shared" si="1"/>
        <v>0</v>
      </c>
      <c r="K17" s="32">
        <f t="shared" si="2"/>
        <v>0</v>
      </c>
      <c r="L17" s="32">
        <f t="shared" si="3"/>
        <v>0</v>
      </c>
      <c r="M17" s="32">
        <f t="shared" si="4"/>
        <v>0</v>
      </c>
      <c r="N17" s="32">
        <f t="shared" si="5"/>
        <v>0</v>
      </c>
      <c r="O17" s="32">
        <f t="shared" si="0"/>
        <v>0</v>
      </c>
      <c r="P17" s="2"/>
      <c r="Q17" s="2"/>
      <c r="R17" s="2"/>
    </row>
    <row r="18" spans="1:18" s="3" customFormat="1" ht="37.5" customHeight="1" x14ac:dyDescent="0.25">
      <c r="A18" s="38" t="s">
        <v>6</v>
      </c>
      <c r="B18" s="16" t="s">
        <v>48</v>
      </c>
      <c r="C18" s="35" t="s">
        <v>31</v>
      </c>
      <c r="D18" s="36">
        <v>1</v>
      </c>
      <c r="E18" s="32"/>
      <c r="F18" s="32"/>
      <c r="G18" s="33"/>
      <c r="H18" s="32"/>
      <c r="I18" s="32"/>
      <c r="J18" s="32">
        <f t="shared" si="1"/>
        <v>0</v>
      </c>
      <c r="K18" s="32">
        <f t="shared" si="2"/>
        <v>0</v>
      </c>
      <c r="L18" s="32">
        <f t="shared" si="3"/>
        <v>0</v>
      </c>
      <c r="M18" s="32">
        <f t="shared" si="4"/>
        <v>0</v>
      </c>
      <c r="N18" s="32">
        <f t="shared" si="5"/>
        <v>0</v>
      </c>
      <c r="O18" s="32">
        <f t="shared" si="0"/>
        <v>0</v>
      </c>
    </row>
    <row r="19" spans="1:18" s="3" customFormat="1" ht="36" customHeight="1" x14ac:dyDescent="0.25">
      <c r="A19" s="38" t="s">
        <v>25</v>
      </c>
      <c r="B19" s="16" t="s">
        <v>44</v>
      </c>
      <c r="C19" s="35" t="s">
        <v>36</v>
      </c>
      <c r="D19" s="36">
        <v>990</v>
      </c>
      <c r="E19" s="32"/>
      <c r="F19" s="32"/>
      <c r="G19" s="33"/>
      <c r="H19" s="32"/>
      <c r="I19" s="32"/>
      <c r="J19" s="32">
        <f t="shared" si="1"/>
        <v>0</v>
      </c>
      <c r="K19" s="32">
        <f t="shared" si="2"/>
        <v>0</v>
      </c>
      <c r="L19" s="32">
        <f t="shared" si="3"/>
        <v>0</v>
      </c>
      <c r="M19" s="32">
        <f t="shared" si="4"/>
        <v>0</v>
      </c>
      <c r="N19" s="32">
        <f t="shared" si="5"/>
        <v>0</v>
      </c>
      <c r="O19" s="32">
        <f t="shared" si="0"/>
        <v>0</v>
      </c>
    </row>
    <row r="20" spans="1:18" s="3" customFormat="1" ht="35.25" customHeight="1" x14ac:dyDescent="0.25">
      <c r="A20" s="38" t="s">
        <v>26</v>
      </c>
      <c r="B20" s="16" t="s">
        <v>38</v>
      </c>
      <c r="C20" s="39" t="s">
        <v>1</v>
      </c>
      <c r="D20" s="36">
        <v>198</v>
      </c>
      <c r="E20" s="32"/>
      <c r="F20" s="32"/>
      <c r="G20" s="33"/>
      <c r="H20" s="32"/>
      <c r="I20" s="32"/>
      <c r="J20" s="32">
        <f t="shared" si="1"/>
        <v>0</v>
      </c>
      <c r="K20" s="32">
        <f t="shared" si="2"/>
        <v>0</v>
      </c>
      <c r="L20" s="32">
        <f t="shared" si="3"/>
        <v>0</v>
      </c>
      <c r="M20" s="32">
        <f t="shared" si="4"/>
        <v>0</v>
      </c>
      <c r="N20" s="32">
        <f t="shared" si="5"/>
        <v>0</v>
      </c>
      <c r="O20" s="32">
        <f t="shared" si="0"/>
        <v>0</v>
      </c>
    </row>
    <row r="21" spans="1:18" s="3" customFormat="1" ht="36" customHeight="1" x14ac:dyDescent="0.25">
      <c r="A21" s="38" t="s">
        <v>27</v>
      </c>
      <c r="B21" s="16" t="s">
        <v>45</v>
      </c>
      <c r="C21" s="39" t="s">
        <v>1</v>
      </c>
      <c r="D21" s="36">
        <v>6</v>
      </c>
      <c r="E21" s="32"/>
      <c r="F21" s="32"/>
      <c r="G21" s="33"/>
      <c r="H21" s="32"/>
      <c r="I21" s="32"/>
      <c r="J21" s="32">
        <f t="shared" si="1"/>
        <v>0</v>
      </c>
      <c r="K21" s="32">
        <f t="shared" si="2"/>
        <v>0</v>
      </c>
      <c r="L21" s="32">
        <f t="shared" si="3"/>
        <v>0</v>
      </c>
      <c r="M21" s="32">
        <f t="shared" si="4"/>
        <v>0</v>
      </c>
      <c r="N21" s="32">
        <f t="shared" si="5"/>
        <v>0</v>
      </c>
      <c r="O21" s="32">
        <f t="shared" si="0"/>
        <v>0</v>
      </c>
    </row>
    <row r="22" spans="1:18" s="3" customFormat="1" ht="51" customHeight="1" x14ac:dyDescent="0.25">
      <c r="A22" s="38" t="s">
        <v>28</v>
      </c>
      <c r="B22" s="16" t="s">
        <v>47</v>
      </c>
      <c r="C22" s="39" t="s">
        <v>31</v>
      </c>
      <c r="D22" s="36">
        <v>1</v>
      </c>
      <c r="E22" s="32"/>
      <c r="F22" s="32"/>
      <c r="G22" s="33"/>
      <c r="H22" s="32"/>
      <c r="I22" s="32"/>
      <c r="J22" s="32">
        <f t="shared" si="1"/>
        <v>0</v>
      </c>
      <c r="K22" s="32">
        <f t="shared" si="2"/>
        <v>0</v>
      </c>
      <c r="L22" s="32">
        <f t="shared" si="3"/>
        <v>0</v>
      </c>
      <c r="M22" s="32">
        <f t="shared" si="4"/>
        <v>0</v>
      </c>
      <c r="N22" s="32">
        <f t="shared" si="5"/>
        <v>0</v>
      </c>
      <c r="O22" s="32">
        <f t="shared" si="0"/>
        <v>0</v>
      </c>
    </row>
    <row r="23" spans="1:18" s="3" customFormat="1" ht="39" customHeight="1" x14ac:dyDescent="0.25">
      <c r="A23" s="38" t="s">
        <v>29</v>
      </c>
      <c r="B23" s="16" t="s">
        <v>51</v>
      </c>
      <c r="C23" s="39" t="s">
        <v>1</v>
      </c>
      <c r="D23" s="36">
        <v>24</v>
      </c>
      <c r="E23" s="32"/>
      <c r="F23" s="32"/>
      <c r="G23" s="33"/>
      <c r="H23" s="32"/>
      <c r="I23" s="32"/>
      <c r="J23" s="32">
        <f t="shared" si="1"/>
        <v>0</v>
      </c>
      <c r="K23" s="32">
        <f t="shared" si="2"/>
        <v>0</v>
      </c>
      <c r="L23" s="32">
        <f t="shared" si="3"/>
        <v>0</v>
      </c>
      <c r="M23" s="32">
        <f t="shared" si="4"/>
        <v>0</v>
      </c>
      <c r="N23" s="32">
        <f t="shared" si="5"/>
        <v>0</v>
      </c>
      <c r="O23" s="32">
        <f t="shared" si="0"/>
        <v>0</v>
      </c>
    </row>
    <row r="24" spans="1:18" ht="71.25" customHeight="1" x14ac:dyDescent="0.25">
      <c r="A24" s="40" t="s">
        <v>46</v>
      </c>
      <c r="B24" s="17" t="s">
        <v>52</v>
      </c>
      <c r="C24" s="39" t="s">
        <v>31</v>
      </c>
      <c r="D24" s="36">
        <v>1</v>
      </c>
      <c r="E24" s="33"/>
      <c r="F24" s="32"/>
      <c r="G24" s="33"/>
      <c r="H24" s="32"/>
      <c r="I24" s="32"/>
      <c r="J24" s="32">
        <f t="shared" si="1"/>
        <v>0</v>
      </c>
      <c r="K24" s="32">
        <f t="shared" si="2"/>
        <v>0</v>
      </c>
      <c r="L24" s="32">
        <f t="shared" si="3"/>
        <v>0</v>
      </c>
      <c r="M24" s="32">
        <f t="shared" si="4"/>
        <v>0</v>
      </c>
      <c r="N24" s="32">
        <f t="shared" si="5"/>
        <v>0</v>
      </c>
      <c r="O24" s="32">
        <f t="shared" si="0"/>
        <v>0</v>
      </c>
    </row>
    <row r="25" spans="1:18" ht="57.75" customHeight="1" thickBot="1" x14ac:dyDescent="0.3">
      <c r="A25" s="40" t="s">
        <v>49</v>
      </c>
      <c r="B25" s="17" t="s">
        <v>30</v>
      </c>
      <c r="C25" s="39" t="s">
        <v>31</v>
      </c>
      <c r="D25" s="36">
        <v>1</v>
      </c>
      <c r="E25" s="33"/>
      <c r="F25" s="32"/>
      <c r="G25" s="33"/>
      <c r="H25" s="32"/>
      <c r="I25" s="32"/>
      <c r="J25" s="32">
        <f t="shared" si="1"/>
        <v>0</v>
      </c>
      <c r="K25" s="32">
        <f t="shared" si="2"/>
        <v>0</v>
      </c>
      <c r="L25" s="32">
        <f t="shared" si="3"/>
        <v>0</v>
      </c>
      <c r="M25" s="32">
        <f t="shared" si="4"/>
        <v>0</v>
      </c>
      <c r="N25" s="32">
        <f t="shared" si="5"/>
        <v>0</v>
      </c>
      <c r="O25" s="32">
        <f t="shared" si="0"/>
        <v>0</v>
      </c>
    </row>
    <row r="26" spans="1:18" ht="12.75" customHeight="1" x14ac:dyDescent="0.25">
      <c r="A26" s="72" t="s">
        <v>22</v>
      </c>
      <c r="B26" s="73"/>
      <c r="C26" s="73"/>
      <c r="D26" s="73"/>
      <c r="E26" s="73"/>
      <c r="F26" s="73"/>
      <c r="G26" s="73"/>
      <c r="H26" s="73"/>
      <c r="I26" s="73"/>
      <c r="J26" s="74"/>
      <c r="K26" s="41">
        <f>SUM(K13:K25)</f>
        <v>0</v>
      </c>
      <c r="L26" s="41">
        <f>SUM(L13:L25)</f>
        <v>0</v>
      </c>
      <c r="M26" s="41">
        <f>SUM(M13:M25)</f>
        <v>0</v>
      </c>
      <c r="N26" s="41">
        <f>SUM(N13:N25)</f>
        <v>0</v>
      </c>
      <c r="O26" s="41">
        <f>SUM(O13:O25)</f>
        <v>0</v>
      </c>
    </row>
    <row r="27" spans="1:18" x14ac:dyDescent="0.25">
      <c r="A27" s="18"/>
      <c r="B27" s="19"/>
      <c r="C27" s="19"/>
      <c r="D27" s="19"/>
      <c r="E27" s="19"/>
      <c r="F27" s="19"/>
      <c r="G27" s="19"/>
      <c r="H27" s="19"/>
      <c r="I27" s="19"/>
      <c r="J27" s="20" t="s">
        <v>55</v>
      </c>
      <c r="K27" s="42"/>
      <c r="L27" s="43"/>
      <c r="M27" s="44"/>
      <c r="N27" s="43"/>
      <c r="O27" s="43">
        <f>SUM(O26:O26)</f>
        <v>0</v>
      </c>
    </row>
    <row r="28" spans="1:18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20" t="s">
        <v>54</v>
      </c>
      <c r="K28" s="42"/>
      <c r="L28" s="43"/>
      <c r="M28" s="44"/>
      <c r="N28" s="43"/>
      <c r="O28" s="43">
        <f>L26*23.59%</f>
        <v>0</v>
      </c>
    </row>
    <row r="29" spans="1:18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20" t="s">
        <v>56</v>
      </c>
      <c r="K29" s="42"/>
      <c r="L29" s="43"/>
      <c r="M29" s="44"/>
      <c r="N29" s="43"/>
      <c r="O29" s="43">
        <f>SUM(O27+O28)</f>
        <v>0</v>
      </c>
    </row>
    <row r="30" spans="1:18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20" t="s">
        <v>32</v>
      </c>
      <c r="K30" s="42"/>
      <c r="L30" s="43"/>
      <c r="M30" s="44"/>
      <c r="N30" s="43"/>
      <c r="O30" s="43">
        <f>O29*21%</f>
        <v>0</v>
      </c>
    </row>
    <row r="31" spans="1:18" x14ac:dyDescent="0.25">
      <c r="A31" s="77" t="s">
        <v>57</v>
      </c>
      <c r="B31" s="78"/>
      <c r="C31" s="78"/>
      <c r="D31" s="78"/>
      <c r="E31" s="78"/>
      <c r="F31" s="78"/>
      <c r="G31" s="78"/>
      <c r="H31" s="78"/>
      <c r="I31" s="78"/>
      <c r="J31" s="79"/>
      <c r="K31" s="45"/>
      <c r="L31" s="46"/>
      <c r="M31" s="46"/>
      <c r="N31" s="46"/>
      <c r="O31" s="47">
        <f>SUM(O29:O30)</f>
        <v>0</v>
      </c>
    </row>
    <row r="32" spans="1:18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48"/>
      <c r="L32" s="49"/>
      <c r="M32" s="49"/>
      <c r="N32" s="49"/>
      <c r="O32" s="50"/>
    </row>
    <row r="33" spans="1:15" ht="15.6" x14ac:dyDescent="0.4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48"/>
      <c r="L33" s="49"/>
      <c r="M33" s="49"/>
      <c r="N33" s="51"/>
      <c r="O33" s="52"/>
    </row>
    <row r="34" spans="1:1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48"/>
      <c r="L34" s="49"/>
      <c r="M34" s="49"/>
      <c r="N34" s="49"/>
      <c r="O34" s="50"/>
    </row>
    <row r="35" spans="1:15" ht="14.25" customHeight="1" x14ac:dyDescent="0.25">
      <c r="A35" s="53"/>
      <c r="B35" s="12"/>
      <c r="C35" s="63"/>
      <c r="D35" s="63"/>
      <c r="E35" s="63"/>
      <c r="F35" s="63"/>
      <c r="G35" s="63"/>
      <c r="H35" s="63"/>
      <c r="I35" s="63"/>
      <c r="J35" s="63"/>
      <c r="K35" s="63"/>
      <c r="L35" s="54"/>
      <c r="M35" s="54"/>
      <c r="N35" s="54"/>
      <c r="O35" s="54"/>
    </row>
    <row r="36" spans="1:15" ht="76.95" customHeight="1" x14ac:dyDescent="0.25">
      <c r="A36" s="53"/>
      <c r="B36" s="58"/>
      <c r="C36" s="63"/>
      <c r="D36" s="63"/>
      <c r="E36" s="63"/>
      <c r="F36" s="63"/>
      <c r="G36" s="63"/>
      <c r="H36" s="63"/>
      <c r="I36" s="63"/>
      <c r="J36" s="63"/>
      <c r="K36" s="63"/>
      <c r="L36" s="54"/>
      <c r="M36" s="54"/>
      <c r="N36" s="54"/>
      <c r="O36" s="54"/>
    </row>
    <row r="37" spans="1:15" x14ac:dyDescent="0.25">
      <c r="A37" s="55"/>
      <c r="B37" s="11"/>
      <c r="C37" s="62"/>
      <c r="D37" s="62"/>
      <c r="E37" s="62"/>
      <c r="F37" s="62"/>
      <c r="G37" s="62"/>
      <c r="H37" s="62"/>
      <c r="I37" s="11"/>
      <c r="J37" s="56"/>
      <c r="K37" s="56"/>
      <c r="L37" s="57"/>
      <c r="M37" s="57"/>
      <c r="N37" s="57"/>
      <c r="O37" s="57"/>
    </row>
    <row r="38" spans="1:15" ht="14.25" customHeight="1" x14ac:dyDescent="0.25">
      <c r="B38" s="9"/>
      <c r="C38" s="75"/>
      <c r="D38" s="75"/>
      <c r="E38" s="75"/>
      <c r="F38" s="75"/>
      <c r="G38" s="75"/>
      <c r="H38" s="75"/>
      <c r="I38" s="75"/>
      <c r="J38" s="75"/>
      <c r="K38" s="75"/>
      <c r="L38" s="5"/>
      <c r="M38" s="5"/>
      <c r="N38" s="5"/>
      <c r="O38" s="5"/>
    </row>
    <row r="39" spans="1:15" x14ac:dyDescent="0.25">
      <c r="B39" s="9"/>
      <c r="C39" s="75"/>
      <c r="D39" s="75"/>
      <c r="E39" s="75"/>
      <c r="F39" s="75"/>
      <c r="G39" s="75"/>
      <c r="H39" s="75"/>
      <c r="I39" s="75"/>
      <c r="J39" s="75"/>
      <c r="K39" s="75"/>
      <c r="L39" s="5"/>
      <c r="M39" s="5"/>
      <c r="N39" s="5"/>
      <c r="O39" s="5"/>
    </row>
    <row r="40" spans="1:15" x14ac:dyDescent="0.25">
      <c r="C40" s="76"/>
      <c r="D40" s="76"/>
      <c r="E40" s="76"/>
      <c r="F40" s="76"/>
      <c r="G40" s="76"/>
      <c r="H40" s="76"/>
      <c r="J40" s="7"/>
      <c r="K40" s="5"/>
      <c r="L40" s="5"/>
      <c r="M40" s="5"/>
      <c r="N40" s="5"/>
      <c r="O40" s="5"/>
    </row>
    <row r="41" spans="1:15" x14ac:dyDescent="0.25">
      <c r="J41" s="7"/>
      <c r="K41" s="5"/>
      <c r="L41" s="5"/>
      <c r="M41" s="5"/>
      <c r="N41" s="5"/>
      <c r="O41" s="5"/>
    </row>
    <row r="42" spans="1:15" x14ac:dyDescent="0.25">
      <c r="J42" s="7"/>
      <c r="K42" s="5"/>
      <c r="L42" s="5"/>
      <c r="M42" s="5"/>
      <c r="N42" s="5"/>
      <c r="O42" s="5"/>
    </row>
    <row r="43" spans="1:15" x14ac:dyDescent="0.25">
      <c r="J43" s="7"/>
      <c r="K43" s="5"/>
      <c r="L43" s="5"/>
      <c r="M43" s="5"/>
      <c r="N43" s="5"/>
      <c r="O43" s="5"/>
    </row>
    <row r="44" spans="1:15" x14ac:dyDescent="0.25">
      <c r="J44" s="7"/>
      <c r="K44" s="5"/>
      <c r="L44" s="5"/>
      <c r="M44" s="5"/>
      <c r="N44" s="5"/>
      <c r="O44" s="5"/>
    </row>
    <row r="45" spans="1:15" x14ac:dyDescent="0.25">
      <c r="J45" s="7"/>
      <c r="K45" s="5"/>
      <c r="L45" s="5"/>
      <c r="M45" s="5"/>
      <c r="N45" s="5"/>
      <c r="O45" s="5"/>
    </row>
    <row r="46" spans="1:15" x14ac:dyDescent="0.25">
      <c r="J46" s="7"/>
      <c r="K46" s="5"/>
      <c r="L46" s="5"/>
      <c r="M46" s="5"/>
      <c r="N46" s="5"/>
      <c r="O46" s="5"/>
    </row>
    <row r="47" spans="1:15" x14ac:dyDescent="0.25">
      <c r="J47" s="7"/>
      <c r="K47" s="5"/>
      <c r="L47" s="5"/>
      <c r="M47" s="5"/>
      <c r="N47" s="5"/>
      <c r="O47" s="5"/>
    </row>
    <row r="48" spans="1:15" x14ac:dyDescent="0.25">
      <c r="J48" s="7"/>
      <c r="K48" s="5"/>
      <c r="L48" s="5"/>
      <c r="M48" s="5"/>
      <c r="N48" s="5"/>
      <c r="O48" s="5"/>
    </row>
  </sheetData>
  <mergeCells count="15">
    <mergeCell ref="C38:K39"/>
    <mergeCell ref="C40:H40"/>
    <mergeCell ref="C10:C11"/>
    <mergeCell ref="D10:D11"/>
    <mergeCell ref="E10:J10"/>
    <mergeCell ref="A31:J31"/>
    <mergeCell ref="C7:O7"/>
    <mergeCell ref="A3:O3"/>
    <mergeCell ref="C37:H37"/>
    <mergeCell ref="C35:K36"/>
    <mergeCell ref="K9:O9"/>
    <mergeCell ref="K10:O10"/>
    <mergeCell ref="A10:A11"/>
    <mergeCell ref="B10:B11"/>
    <mergeCell ref="A26:J26"/>
  </mergeCells>
  <phoneticPr fontId="0" type="noConversion"/>
  <printOptions horizontalCentered="1" verticalCentered="1" gridLines="1"/>
  <pageMargins left="0.19685039370078741" right="0.19685039370078741" top="0.19685039370078741" bottom="0.19685039370078741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LOKĀLĀ TĀME</vt:lpstr>
    </vt:vector>
  </TitlesOfParts>
  <Company>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</dc:creator>
  <cp:lastModifiedBy>Raimonds Baumanis</cp:lastModifiedBy>
  <cp:lastPrinted>2016-03-15T11:27:29Z</cp:lastPrinted>
  <dcterms:created xsi:type="dcterms:W3CDTF">2006-07-06T13:33:48Z</dcterms:created>
  <dcterms:modified xsi:type="dcterms:W3CDTF">2023-06-08T08:34:02Z</dcterms:modified>
</cp:coreProperties>
</file>